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Dell\Desktop\2019年决算公开\"/>
    </mc:Choice>
  </mc:AlternateContent>
  <bookViews>
    <workbookView xWindow="-108" yWindow="-108" windowWidth="19416" windowHeight="10416" tabRatio="764"/>
  </bookViews>
  <sheets>
    <sheet name="省级部门预算项目支出绩效自评表" sheetId="2" r:id="rId1"/>
  </sheets>
  <calcPr calcId="152511"/>
</workbook>
</file>

<file path=xl/calcChain.xml><?xml version="1.0" encoding="utf-8"?>
<calcChain xmlns="http://schemas.openxmlformats.org/spreadsheetml/2006/main">
  <c r="I48" i="2" l="1"/>
  <c r="K30" i="2"/>
  <c r="L7" i="2"/>
  <c r="L6" i="2"/>
  <c r="N6" i="2" s="1"/>
  <c r="K48" i="2" l="1"/>
</calcChain>
</file>

<file path=xl/sharedStrings.xml><?xml version="1.0" encoding="utf-8"?>
<sst xmlns="http://schemas.openxmlformats.org/spreadsheetml/2006/main" count="144" uniqueCount="129">
  <si>
    <t>年初预算数</t>
  </si>
  <si>
    <t>分值</t>
  </si>
  <si>
    <t>得分</t>
  </si>
  <si>
    <t>—</t>
  </si>
  <si>
    <t>预期目标</t>
  </si>
  <si>
    <t>一级指标</t>
  </si>
  <si>
    <t>二级指标</t>
  </si>
  <si>
    <t>三级指标</t>
  </si>
  <si>
    <t>年度指标值</t>
  </si>
  <si>
    <t>实际完成值</t>
  </si>
  <si>
    <t>偏差原因分析及改进措施</t>
  </si>
  <si>
    <t>健全</t>
  </si>
  <si>
    <t>≥12件</t>
  </si>
  <si>
    <t>≥2期</t>
  </si>
  <si>
    <t>≥5个</t>
  </si>
  <si>
    <t>≥3个</t>
  </si>
  <si>
    <t>及时</t>
  </si>
  <si>
    <t>≥80%</t>
  </si>
  <si>
    <t>间接促进</t>
  </si>
  <si>
    <t>帮扶群众满意度</t>
  </si>
  <si>
    <t>≥85%</t>
  </si>
  <si>
    <t>偏差原因：因在2019年的工作中，单位没有注重及时收集关于帮扶群众满意度的佐证材料，但建立了投诉渠道，因未收到投诉信息，可以认定帮扶群众满意度达标。
改进措施：单位将在以后的工作中采用问卷调查、实地访谈等形式注重对受益群体满意度数据的收集。</t>
  </si>
  <si>
    <t>省委省政府满意度</t>
  </si>
  <si>
    <t>≥90%</t>
  </si>
  <si>
    <t>偏差原因：因在219年的工作中，单位没有注重及时收集关于省委省政府满意度的佐证材料，但建立了投诉渠道，因未收到投诉信息，可以认定省委省政府满意度达标。
改进措施：单位将在以后的工作中采用问卷调查、实地访谈等形式注重对受益群体满意度数据的收集。</t>
  </si>
  <si>
    <t>偏差原因：因在2019年的工作中，单位没有注重及时收集关于党派人士满意度的佐证材料，但建立了投诉渠道，因未收到投诉信息，可以认定党派人士满意度达标。
改进措施：单位将在以后的工作中采用问卷调查、实地访谈等形式注重对受益群体满意度数据的收集。</t>
  </si>
  <si>
    <r>
      <rPr>
        <b/>
        <sz val="11"/>
        <rFont val="宋体"/>
        <family val="3"/>
        <charset val="134"/>
      </rPr>
      <t>2019年</t>
    </r>
    <r>
      <rPr>
        <b/>
        <u/>
        <sz val="11"/>
        <rFont val="宋体"/>
        <family val="3"/>
        <charset val="134"/>
      </rPr>
      <t xml:space="preserve">  中国农工民主党甘肃省委员会  </t>
    </r>
    <r>
      <rPr>
        <b/>
        <sz val="11"/>
        <rFont val="宋体"/>
        <family val="3"/>
        <charset val="134"/>
      </rPr>
      <t>部门预算项目支出绩效自评表</t>
    </r>
  </si>
  <si>
    <t>项目名称</t>
  </si>
  <si>
    <t>主委特别费、培训费、调研费、业务费</t>
  </si>
  <si>
    <t>主管部门</t>
  </si>
  <si>
    <t>中国农工民主党会甘肃省委员会</t>
  </si>
  <si>
    <t>实施单位</t>
  </si>
  <si>
    <t>中国农工民主党甘肃省委员会</t>
  </si>
  <si>
    <t>项目资金（万元）</t>
  </si>
  <si>
    <t>全年预算数</t>
  </si>
  <si>
    <t>全年执行数</t>
  </si>
  <si>
    <t>执行率</t>
  </si>
  <si>
    <t>年度资金总额</t>
  </si>
  <si>
    <t>其中：当年财政拨款</t>
  </si>
  <si>
    <t xml:space="preserve">      上年结转资金</t>
  </si>
  <si>
    <t xml:space="preserve">  其他资金</t>
  </si>
  <si>
    <t>年度总体目标</t>
  </si>
  <si>
    <t>实际完成情况</t>
  </si>
  <si>
    <t xml:space="preserve">
1、通过培训，提高党员的自身素质和参政议政的能力；
2、通过调研活动，进一步激发省委会干部参政议政的积极性、主动性和创造性，充分发挥党员的参政议政水平和政治协商能力；
3、通过精准扶贫，积极开展社会服务工作，积极表达人民群众的诉求；
4、组织召开主委、常委（扩大）会议；
5、稳步提升信息工作；
</t>
  </si>
  <si>
    <t>绩效指标</t>
  </si>
  <si>
    <t>产出指标</t>
  </si>
  <si>
    <t>数量指标</t>
  </si>
  <si>
    <t>开展会议次数</t>
  </si>
  <si>
    <t>≥3次</t>
  </si>
  <si>
    <t>开展培训期数</t>
  </si>
  <si>
    <t>年调研课题次数</t>
  </si>
  <si>
    <t>发展新党员数量</t>
  </si>
  <si>
    <t>提交集体提案件数</t>
  </si>
  <si>
    <t>收集社情民意信息素材数量</t>
  </si>
  <si>
    <t>≥60篇</t>
  </si>
  <si>
    <t>入户开展帮扶工作人次</t>
  </si>
  <si>
    <t>≥110人次</t>
  </si>
  <si>
    <t>发布工作信息及通讯篇数</t>
  </si>
  <si>
    <t>≥8篇</t>
  </si>
  <si>
    <t>建成党员之家数量</t>
  </si>
  <si>
    <t>≥28个</t>
  </si>
  <si>
    <t>参加培训党员人数</t>
  </si>
  <si>
    <t>≥150人</t>
  </si>
  <si>
    <t>形成调研成果数量</t>
  </si>
  <si>
    <t xml:space="preserve">提案立案率
</t>
  </si>
  <si>
    <t>社情民意信息素材上报率</t>
  </si>
  <si>
    <t>≥65%</t>
  </si>
  <si>
    <t>新发展高层次人才数量</t>
  </si>
  <si>
    <t>培训考核通过率</t>
  </si>
  <si>
    <t>时效指标</t>
  </si>
  <si>
    <t>培训完成及时性</t>
  </si>
  <si>
    <t>调研完成及时性</t>
  </si>
  <si>
    <t>宣传活动及时性</t>
  </si>
  <si>
    <t>扶贫工作完成及时性</t>
  </si>
  <si>
    <t>成本指标</t>
  </si>
  <si>
    <t>成本控制情况</t>
  </si>
  <si>
    <t>在预算范围内</t>
  </si>
  <si>
    <t>效益指标</t>
  </si>
  <si>
    <t>经济效益指标</t>
  </si>
  <si>
    <t>帮助全村销售总收入达到金额</t>
  </si>
  <si>
    <t>社会效益指标</t>
  </si>
  <si>
    <t>脱贫户数</t>
  </si>
  <si>
    <t>调研成果应用率</t>
  </si>
  <si>
    <t>提高了政府决策能力</t>
  </si>
  <si>
    <t>可持续影响指标</t>
  </si>
  <si>
    <t>长效管理机制健全性</t>
  </si>
  <si>
    <t>档案管理机制完善性</t>
  </si>
  <si>
    <t>完善</t>
  </si>
  <si>
    <t>人才培养机制健全性</t>
  </si>
  <si>
    <t>相关部门协调度</t>
  </si>
  <si>
    <t>配套设施健全性</t>
  </si>
  <si>
    <t>信息共享机制健全性</t>
  </si>
  <si>
    <t>满意度指标</t>
  </si>
  <si>
    <t>服务对象满意度指标</t>
  </si>
  <si>
    <t>总分</t>
  </si>
  <si>
    <t>说明</t>
  </si>
  <si>
    <t>注：1.其他资金包括中央补助、各级财政资金共同投入到同一项目的自有资金、社会资金等。</t>
  </si>
  <si>
    <t xml:space="preserve">    2.绩效自评采取打分评价形式，满分为100分，各部门可根据指标的重要程度自主确定各项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如有特殊情况，除预算资金执行率外，其他指标权重可作适当调整，但总分应为100分。</t>
  </si>
  <si>
    <t xml:space="preserve">    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t>
  </si>
  <si>
    <t xml:space="preserve">1、举办了4期培训，凝聚党员干部思想共识，进一步坚定了党员干部毫不动摇跟党走中国特色社会主义道路的信念和决心；
2、本年度完成了10次调研，截至目前，提交的26件集体提案全部立案，立案率100%；
3、开展对临潭县脱贫攻坚民主监督、开展脱贫攻坚重点任务饮水安全专项监督查、对业仁村开展了27人次重点扶贫帮扶工作，着力推进扶贫工作有效落实；
4、组织召开 4次主委、常委扩大会议；
5、在团结网、团结报、省委会微信公众号发布工作信息及通讯325篇，及时反映省委会工作动态；
6、全年共收集325篇信息素材，上报78篇。
</t>
    <phoneticPr fontId="6" type="noConversion"/>
  </si>
  <si>
    <t>党外人士满意度</t>
    <phoneticPr fontId="6" type="noConversion"/>
  </si>
  <si>
    <t>≥10次</t>
    <phoneticPr fontId="6" type="noConversion"/>
  </si>
  <si>
    <t>≥100</t>
    <phoneticPr fontId="6" type="noConversion"/>
  </si>
  <si>
    <t>质量指标</t>
    <phoneticPr fontId="6" type="noConversion"/>
  </si>
  <si>
    <t>≥80%</t>
    <phoneticPr fontId="6" type="noConversion"/>
  </si>
  <si>
    <t>≥83%</t>
    <phoneticPr fontId="6" type="noConversion"/>
  </si>
  <si>
    <t>≥84%</t>
    <phoneticPr fontId="6" type="noConversion"/>
  </si>
  <si>
    <t>新发展党员人数</t>
    <phoneticPr fontId="6" type="noConversion"/>
  </si>
  <si>
    <t>偏差原因：有三户脱贫未达标，其中一户住房安全未达标，两户年收入未达标。
改进措施：在今后的扶贫帮扶工作中，我单位应加大扶贫力度，争取扶贫资金，多渠道开展帮扶活动，引导帮扶对象增强脱贫意识。</t>
    <phoneticPr fontId="6" type="noConversion"/>
  </si>
  <si>
    <t>5万元</t>
    <phoneticPr fontId="6" type="noConversion"/>
  </si>
  <si>
    <t>5万元</t>
    <phoneticPr fontId="6" type="noConversion"/>
  </si>
  <si>
    <t>≥ 23户</t>
    <phoneticPr fontId="6" type="noConversion"/>
  </si>
  <si>
    <t>发展党员增长率</t>
    <phoneticPr fontId="6" type="noConversion"/>
  </si>
  <si>
    <t>＞110</t>
    <phoneticPr fontId="6" type="noConversion"/>
  </si>
  <si>
    <t>120人</t>
    <phoneticPr fontId="6" type="noConversion"/>
  </si>
  <si>
    <t>3个</t>
    <phoneticPr fontId="6" type="noConversion"/>
  </si>
  <si>
    <t>6个</t>
    <phoneticPr fontId="6" type="noConversion"/>
  </si>
  <si>
    <t>≥3%</t>
    <phoneticPr fontId="6" type="noConversion"/>
  </si>
  <si>
    <t>20户</t>
    <phoneticPr fontId="6" type="noConversion"/>
  </si>
  <si>
    <t>65篇</t>
    <phoneticPr fontId="6" type="noConversion"/>
  </si>
  <si>
    <t>14件</t>
    <phoneticPr fontId="6" type="noConversion"/>
  </si>
  <si>
    <t>4次</t>
    <phoneticPr fontId="6" type="noConversion"/>
  </si>
  <si>
    <t>3期</t>
    <phoneticPr fontId="6" type="noConversion"/>
  </si>
  <si>
    <t>13件</t>
    <phoneticPr fontId="6" type="noConversion"/>
  </si>
  <si>
    <t>116人次</t>
    <phoneticPr fontId="6" type="noConversion"/>
  </si>
  <si>
    <t>10篇</t>
    <phoneticPr fontId="6" type="noConversion"/>
  </si>
  <si>
    <t>33个</t>
    <phoneticPr fontId="6" type="noConversion"/>
  </si>
  <si>
    <t>160人</t>
    <phoneticPr fontId="6" type="noConversion"/>
  </si>
  <si>
    <t>无</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</si>
</sst>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_ "/>
  </numFmts>
  <fonts count="7">
    <font>
      <sz val="11"/>
      <color theme="1"/>
      <name val="宋体"/>
      <charset val="134"/>
      <scheme val="minor"/>
    </font>
    <font>
      <b/>
      <sz val="11"/>
      <name val="宋体"/>
      <family val="3"/>
      <charset val="134"/>
    </font>
    <font>
      <sz val="11"/>
      <name val="宋体"/>
      <family val="3"/>
      <charset val="134"/>
    </font>
    <font>
      <sz val="11"/>
      <name val="宋体"/>
      <family val="3"/>
      <charset val="134"/>
      <scheme val="minor"/>
    </font>
    <font>
      <sz val="11"/>
      <color theme="1"/>
      <name val="宋体"/>
      <family val="3"/>
      <charset val="134"/>
      <scheme val="minor"/>
    </font>
    <font>
      <b/>
      <u/>
      <sz val="11"/>
      <name val="宋体"/>
      <family val="3"/>
      <charset val="134"/>
    </font>
    <font>
      <sz val="9"/>
      <name val="宋体"/>
      <family val="3"/>
      <charset val="134"/>
      <scheme val="minor"/>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s>
  <cellStyleXfs count="1">
    <xf numFmtId="0" fontId="0" fillId="0" borderId="0">
      <alignment vertical="center"/>
    </xf>
  </cellStyleXfs>
  <cellXfs count="48">
    <xf numFmtId="0" fontId="0" fillId="0" borderId="0" xfId="0">
      <alignmen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horizontal="center" vertical="center"/>
    </xf>
    <xf numFmtId="0" fontId="2" fillId="0" borderId="1" xfId="0" applyFont="1" applyFill="1" applyBorder="1" applyAlignment="1">
      <alignment horizontal="center" vertical="center"/>
    </xf>
    <xf numFmtId="10" fontId="3" fillId="0" borderId="1"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3" fillId="0" borderId="1" xfId="0" applyFont="1" applyFill="1" applyBorder="1" applyAlignment="1">
      <alignment vertical="center"/>
    </xf>
    <xf numFmtId="2" fontId="2" fillId="0" borderId="1" xfId="0" applyNumberFormat="1" applyFont="1" applyFill="1" applyBorder="1" applyAlignment="1">
      <alignment horizontal="center" vertical="center" wrapText="1"/>
    </xf>
    <xf numFmtId="0" fontId="4" fillId="0" borderId="0" xfId="0" applyFont="1">
      <alignment vertical="center"/>
    </xf>
    <xf numFmtId="176" fontId="0" fillId="0" borderId="0" xfId="0" applyNumberFormat="1">
      <alignment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10" fontId="3"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1" xfId="0" applyFont="1" applyFill="1" applyBorder="1" applyAlignment="1">
      <alignment horizontal="justify" vertical="center" wrapText="1"/>
    </xf>
    <xf numFmtId="10"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top"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176" fontId="3" fillId="0" borderId="1" xfId="0" applyNumberFormat="1"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6"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3" fillId="0" borderId="1" xfId="0" applyFont="1" applyFill="1" applyBorder="1">
      <alignmen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10"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2" xfId="0" applyFont="1" applyFill="1" applyBorder="1" applyAlignment="1">
      <alignment horizontal="center" vertical="center" textRotation="255" wrapText="1"/>
    </xf>
    <xf numFmtId="0" fontId="3" fillId="0" borderId="3" xfId="0" applyFont="1" applyFill="1" applyBorder="1" applyAlignment="1">
      <alignment horizontal="center" vertical="center" textRotation="255" wrapText="1"/>
    </xf>
    <xf numFmtId="0" fontId="3" fillId="0" borderId="4" xfId="0" applyFont="1" applyFill="1" applyBorder="1" applyAlignment="1">
      <alignment horizontal="center" vertical="center" textRotation="255"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left" vertical="top" wrapText="1"/>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tabSelected="1" workbookViewId="0">
      <selection activeCell="B49" sqref="B49:N49"/>
    </sheetView>
  </sheetViews>
  <sheetFormatPr defaultColWidth="9" defaultRowHeight="14.4"/>
  <cols>
    <col min="1" max="1" width="5.21875" customWidth="1"/>
    <col min="3" max="3" width="14.21875" customWidth="1"/>
    <col min="5" max="5" width="12.33203125" customWidth="1"/>
    <col min="6" max="6" width="2.33203125" customWidth="1"/>
    <col min="7" max="7" width="12" customWidth="1"/>
    <col min="8" max="8" width="10.109375" customWidth="1"/>
    <col min="9" max="9" width="6.88671875" customWidth="1"/>
    <col min="10" max="10" width="5.6640625" customWidth="1"/>
    <col min="11" max="11" width="8" customWidth="1"/>
    <col min="12" max="12" width="8.109375" customWidth="1"/>
    <col min="13" max="13" width="25.33203125" customWidth="1"/>
    <col min="14" max="14" width="27.88671875" customWidth="1"/>
  </cols>
  <sheetData>
    <row r="1" spans="1:14" ht="42" customHeight="1">
      <c r="A1" s="17" t="s">
        <v>26</v>
      </c>
      <c r="B1" s="17"/>
      <c r="C1" s="17"/>
      <c r="D1" s="17"/>
      <c r="E1" s="17"/>
      <c r="F1" s="17"/>
      <c r="G1" s="17"/>
      <c r="H1" s="17"/>
      <c r="I1" s="17"/>
      <c r="J1" s="17"/>
      <c r="K1" s="17"/>
      <c r="L1" s="17"/>
      <c r="M1" s="17"/>
      <c r="N1" s="17"/>
    </row>
    <row r="2" spans="1:14" ht="15" customHeight="1">
      <c r="A2" s="16" t="s">
        <v>27</v>
      </c>
      <c r="B2" s="16"/>
      <c r="C2" s="16" t="s">
        <v>28</v>
      </c>
      <c r="D2" s="16"/>
      <c r="E2" s="16"/>
      <c r="F2" s="16"/>
      <c r="G2" s="16"/>
      <c r="H2" s="16"/>
      <c r="I2" s="16"/>
      <c r="J2" s="16"/>
      <c r="K2" s="16"/>
      <c r="L2" s="16"/>
      <c r="M2" s="16"/>
      <c r="N2" s="16"/>
    </row>
    <row r="3" spans="1:14" ht="31.5" customHeight="1">
      <c r="A3" s="16" t="s">
        <v>29</v>
      </c>
      <c r="B3" s="16"/>
      <c r="C3" s="16" t="s">
        <v>30</v>
      </c>
      <c r="D3" s="16"/>
      <c r="E3" s="16"/>
      <c r="F3" s="16"/>
      <c r="G3" s="16"/>
      <c r="H3" s="16" t="s">
        <v>31</v>
      </c>
      <c r="I3" s="16"/>
      <c r="J3" s="16" t="s">
        <v>32</v>
      </c>
      <c r="K3" s="16"/>
      <c r="L3" s="16"/>
      <c r="M3" s="16"/>
      <c r="N3" s="16"/>
    </row>
    <row r="4" spans="1:14" ht="15" customHeight="1">
      <c r="A4" s="16" t="s">
        <v>33</v>
      </c>
      <c r="B4" s="16"/>
      <c r="C4" s="16"/>
      <c r="D4" s="16"/>
      <c r="E4" s="16" t="s">
        <v>0</v>
      </c>
      <c r="F4" s="16" t="s">
        <v>34</v>
      </c>
      <c r="G4" s="16"/>
      <c r="H4" s="16" t="s">
        <v>35</v>
      </c>
      <c r="I4" s="16"/>
      <c r="J4" s="16" t="s">
        <v>1</v>
      </c>
      <c r="K4" s="16"/>
      <c r="L4" s="16" t="s">
        <v>36</v>
      </c>
      <c r="M4" s="16"/>
      <c r="N4" s="16" t="s">
        <v>2</v>
      </c>
    </row>
    <row r="5" spans="1:14" ht="15" customHeight="1">
      <c r="A5" s="16"/>
      <c r="B5" s="16"/>
      <c r="C5" s="16"/>
      <c r="D5" s="16"/>
      <c r="E5" s="16"/>
      <c r="F5" s="16"/>
      <c r="G5" s="16"/>
      <c r="H5" s="16"/>
      <c r="I5" s="16"/>
      <c r="J5" s="16"/>
      <c r="K5" s="16"/>
      <c r="L5" s="16"/>
      <c r="M5" s="16"/>
      <c r="N5" s="16"/>
    </row>
    <row r="6" spans="1:14" ht="15" customHeight="1">
      <c r="A6" s="16"/>
      <c r="B6" s="16"/>
      <c r="C6" s="18" t="s">
        <v>37</v>
      </c>
      <c r="D6" s="18"/>
      <c r="E6" s="1">
        <v>90</v>
      </c>
      <c r="F6" s="16">
        <v>90</v>
      </c>
      <c r="G6" s="16"/>
      <c r="H6" s="16">
        <v>90</v>
      </c>
      <c r="I6" s="16"/>
      <c r="J6" s="16">
        <v>10</v>
      </c>
      <c r="K6" s="16"/>
      <c r="L6" s="19">
        <f>H6/F6</f>
        <v>1</v>
      </c>
      <c r="M6" s="19"/>
      <c r="N6" s="9">
        <f>50*L6-40</f>
        <v>10</v>
      </c>
    </row>
    <row r="7" spans="1:14" ht="15" customHeight="1">
      <c r="A7" s="16"/>
      <c r="B7" s="16"/>
      <c r="C7" s="16" t="s">
        <v>38</v>
      </c>
      <c r="D7" s="16"/>
      <c r="E7" s="1">
        <v>90</v>
      </c>
      <c r="F7" s="16">
        <v>90</v>
      </c>
      <c r="G7" s="16"/>
      <c r="H7" s="16">
        <v>90</v>
      </c>
      <c r="I7" s="16"/>
      <c r="J7" s="16" t="s">
        <v>3</v>
      </c>
      <c r="K7" s="16"/>
      <c r="L7" s="19">
        <f>H7/F7</f>
        <v>1</v>
      </c>
      <c r="M7" s="19"/>
      <c r="N7" s="1" t="s">
        <v>3</v>
      </c>
    </row>
    <row r="8" spans="1:14" ht="15" customHeight="1">
      <c r="A8" s="16"/>
      <c r="B8" s="16"/>
      <c r="C8" s="16" t="s">
        <v>39</v>
      </c>
      <c r="D8" s="16"/>
      <c r="E8" s="1"/>
      <c r="F8" s="16"/>
      <c r="G8" s="16"/>
      <c r="H8" s="16"/>
      <c r="I8" s="16"/>
      <c r="J8" s="16" t="s">
        <v>3</v>
      </c>
      <c r="K8" s="16"/>
      <c r="L8" s="16"/>
      <c r="M8" s="16"/>
      <c r="N8" s="1" t="s">
        <v>3</v>
      </c>
    </row>
    <row r="9" spans="1:14" ht="15" customHeight="1">
      <c r="A9" s="16"/>
      <c r="B9" s="16"/>
      <c r="C9" s="16" t="s">
        <v>40</v>
      </c>
      <c r="D9" s="16"/>
      <c r="E9" s="1"/>
      <c r="F9" s="16"/>
      <c r="G9" s="16"/>
      <c r="H9" s="16"/>
      <c r="I9" s="16"/>
      <c r="J9" s="16" t="s">
        <v>3</v>
      </c>
      <c r="K9" s="16"/>
      <c r="L9" s="16"/>
      <c r="M9" s="16"/>
      <c r="N9" s="1" t="s">
        <v>3</v>
      </c>
    </row>
    <row r="10" spans="1:14" ht="15" customHeight="1">
      <c r="A10" s="16" t="s">
        <v>41</v>
      </c>
      <c r="B10" s="16" t="s">
        <v>4</v>
      </c>
      <c r="C10" s="16"/>
      <c r="D10" s="16"/>
      <c r="E10" s="16"/>
      <c r="F10" s="16"/>
      <c r="G10" s="16"/>
      <c r="H10" s="16" t="s">
        <v>42</v>
      </c>
      <c r="I10" s="16"/>
      <c r="J10" s="16"/>
      <c r="K10" s="16"/>
      <c r="L10" s="16"/>
      <c r="M10" s="16"/>
      <c r="N10" s="16"/>
    </row>
    <row r="11" spans="1:14" ht="139.5" customHeight="1">
      <c r="A11" s="16"/>
      <c r="B11" s="20" t="s">
        <v>43</v>
      </c>
      <c r="C11" s="20"/>
      <c r="D11" s="20"/>
      <c r="E11" s="20"/>
      <c r="F11" s="20"/>
      <c r="G11" s="20"/>
      <c r="H11" s="21" t="s">
        <v>99</v>
      </c>
      <c r="I11" s="21"/>
      <c r="J11" s="21"/>
      <c r="K11" s="21"/>
      <c r="L11" s="21"/>
      <c r="M11" s="21"/>
      <c r="N11" s="21"/>
    </row>
    <row r="12" spans="1:14" ht="18.899999999999999" customHeight="1">
      <c r="A12" s="41" t="s">
        <v>44</v>
      </c>
      <c r="B12" s="2" t="s">
        <v>5</v>
      </c>
      <c r="C12" s="2" t="s">
        <v>6</v>
      </c>
      <c r="D12" s="22" t="s">
        <v>7</v>
      </c>
      <c r="E12" s="22"/>
      <c r="F12" s="22"/>
      <c r="G12" s="2" t="s">
        <v>8</v>
      </c>
      <c r="H12" s="2" t="s">
        <v>9</v>
      </c>
      <c r="I12" s="22" t="s">
        <v>1</v>
      </c>
      <c r="J12" s="22"/>
      <c r="K12" s="22" t="s">
        <v>2</v>
      </c>
      <c r="L12" s="22"/>
      <c r="M12" s="22" t="s">
        <v>10</v>
      </c>
      <c r="N12" s="22"/>
    </row>
    <row r="13" spans="1:14" ht="15" customHeight="1">
      <c r="A13" s="42"/>
      <c r="B13" s="22" t="s">
        <v>45</v>
      </c>
      <c r="C13" s="44" t="s">
        <v>46</v>
      </c>
      <c r="D13" s="23" t="s">
        <v>47</v>
      </c>
      <c r="E13" s="23"/>
      <c r="F13" s="23"/>
      <c r="G13" s="3" t="s">
        <v>48</v>
      </c>
      <c r="H13" s="3" t="s">
        <v>121</v>
      </c>
      <c r="I13" s="22">
        <v>2.5</v>
      </c>
      <c r="J13" s="22"/>
      <c r="K13" s="22">
        <v>2.5</v>
      </c>
      <c r="L13" s="22"/>
      <c r="M13" s="22"/>
      <c r="N13" s="22"/>
    </row>
    <row r="14" spans="1:14" ht="15" customHeight="1">
      <c r="A14" s="42"/>
      <c r="B14" s="22"/>
      <c r="C14" s="45"/>
      <c r="D14" s="23" t="s">
        <v>49</v>
      </c>
      <c r="E14" s="23"/>
      <c r="F14" s="23"/>
      <c r="G14" s="3" t="s">
        <v>13</v>
      </c>
      <c r="H14" s="3" t="s">
        <v>122</v>
      </c>
      <c r="I14" s="22">
        <v>2.5</v>
      </c>
      <c r="J14" s="22"/>
      <c r="K14" s="22">
        <v>2.5</v>
      </c>
      <c r="L14" s="22"/>
      <c r="M14" s="24"/>
      <c r="N14" s="24"/>
    </row>
    <row r="15" spans="1:14" ht="15" customHeight="1">
      <c r="A15" s="42"/>
      <c r="B15" s="22"/>
      <c r="C15" s="45"/>
      <c r="D15" s="23" t="s">
        <v>50</v>
      </c>
      <c r="E15" s="23"/>
      <c r="F15" s="23"/>
      <c r="G15" s="4" t="s">
        <v>101</v>
      </c>
      <c r="H15" s="3" t="s">
        <v>123</v>
      </c>
      <c r="I15" s="22">
        <v>2.5</v>
      </c>
      <c r="J15" s="22"/>
      <c r="K15" s="22">
        <v>2.5</v>
      </c>
      <c r="L15" s="22"/>
      <c r="M15" s="22"/>
      <c r="N15" s="22"/>
    </row>
    <row r="16" spans="1:14" ht="15" customHeight="1">
      <c r="A16" s="42"/>
      <c r="B16" s="22"/>
      <c r="C16" s="45"/>
      <c r="D16" s="23" t="s">
        <v>51</v>
      </c>
      <c r="E16" s="23"/>
      <c r="F16" s="23"/>
      <c r="G16" s="5" t="s">
        <v>102</v>
      </c>
      <c r="H16" s="3">
        <v>168</v>
      </c>
      <c r="I16" s="22">
        <v>2.5</v>
      </c>
      <c r="J16" s="22"/>
      <c r="K16" s="22">
        <v>2.5</v>
      </c>
      <c r="L16" s="22"/>
      <c r="M16" s="22"/>
      <c r="N16" s="22"/>
    </row>
    <row r="17" spans="1:15" ht="25.5" customHeight="1">
      <c r="A17" s="42"/>
      <c r="B17" s="22"/>
      <c r="C17" s="45"/>
      <c r="D17" s="23" t="s">
        <v>52</v>
      </c>
      <c r="E17" s="23"/>
      <c r="F17" s="23"/>
      <c r="G17" s="5" t="s">
        <v>12</v>
      </c>
      <c r="H17" s="3" t="s">
        <v>120</v>
      </c>
      <c r="I17" s="22">
        <v>2.5</v>
      </c>
      <c r="J17" s="22"/>
      <c r="K17" s="22">
        <v>2.5</v>
      </c>
      <c r="L17" s="22"/>
      <c r="M17" s="22"/>
      <c r="N17" s="22"/>
    </row>
    <row r="18" spans="1:15" ht="27.6" customHeight="1">
      <c r="A18" s="42"/>
      <c r="B18" s="22"/>
      <c r="C18" s="45"/>
      <c r="D18" s="23" t="s">
        <v>53</v>
      </c>
      <c r="E18" s="23"/>
      <c r="F18" s="23"/>
      <c r="G18" s="5" t="s">
        <v>54</v>
      </c>
      <c r="H18" s="3" t="s">
        <v>119</v>
      </c>
      <c r="I18" s="22">
        <v>2.5</v>
      </c>
      <c r="J18" s="22"/>
      <c r="K18" s="22">
        <v>2.5</v>
      </c>
      <c r="L18" s="22"/>
      <c r="M18" s="22"/>
      <c r="N18" s="22"/>
    </row>
    <row r="19" spans="1:15" ht="17.25" customHeight="1">
      <c r="A19" s="42"/>
      <c r="B19" s="22"/>
      <c r="C19" s="45"/>
      <c r="D19" s="23" t="s">
        <v>55</v>
      </c>
      <c r="E19" s="23"/>
      <c r="F19" s="23"/>
      <c r="G19" s="5" t="s">
        <v>56</v>
      </c>
      <c r="H19" s="3" t="s">
        <v>124</v>
      </c>
      <c r="I19" s="22">
        <v>2.5</v>
      </c>
      <c r="J19" s="22"/>
      <c r="K19" s="22">
        <v>2.5</v>
      </c>
      <c r="L19" s="22"/>
      <c r="M19" s="22"/>
      <c r="N19" s="22"/>
    </row>
    <row r="20" spans="1:15" ht="30" customHeight="1">
      <c r="A20" s="42"/>
      <c r="B20" s="22"/>
      <c r="C20" s="45"/>
      <c r="D20" s="23" t="s">
        <v>57</v>
      </c>
      <c r="E20" s="23"/>
      <c r="F20" s="23"/>
      <c r="G20" s="5" t="s">
        <v>58</v>
      </c>
      <c r="H20" s="3" t="s">
        <v>125</v>
      </c>
      <c r="I20" s="22">
        <v>2.5</v>
      </c>
      <c r="J20" s="22"/>
      <c r="K20" s="22">
        <v>2.5</v>
      </c>
      <c r="L20" s="22"/>
      <c r="M20" s="22"/>
      <c r="N20" s="22"/>
    </row>
    <row r="21" spans="1:15" ht="15" customHeight="1">
      <c r="A21" s="42"/>
      <c r="B21" s="22"/>
      <c r="C21" s="45"/>
      <c r="D21" s="23" t="s">
        <v>59</v>
      </c>
      <c r="E21" s="23"/>
      <c r="F21" s="23"/>
      <c r="G21" s="5" t="s">
        <v>60</v>
      </c>
      <c r="H21" s="3" t="s">
        <v>126</v>
      </c>
      <c r="I21" s="22">
        <v>2.5</v>
      </c>
      <c r="J21" s="22"/>
      <c r="K21" s="22">
        <v>2.5</v>
      </c>
      <c r="L21" s="22"/>
      <c r="M21" s="22"/>
      <c r="N21" s="22"/>
    </row>
    <row r="22" spans="1:15" ht="15" customHeight="1">
      <c r="A22" s="42"/>
      <c r="B22" s="22"/>
      <c r="C22" s="46"/>
      <c r="D22" s="23" t="s">
        <v>61</v>
      </c>
      <c r="E22" s="23"/>
      <c r="F22" s="23"/>
      <c r="G22" s="2" t="s">
        <v>62</v>
      </c>
      <c r="H22" s="2" t="s">
        <v>127</v>
      </c>
      <c r="I22" s="22">
        <v>2.5</v>
      </c>
      <c r="J22" s="22"/>
      <c r="K22" s="22">
        <v>2.5</v>
      </c>
      <c r="L22" s="22"/>
      <c r="M22" s="22"/>
      <c r="N22" s="22"/>
    </row>
    <row r="23" spans="1:15" ht="15" customHeight="1">
      <c r="A23" s="42"/>
      <c r="B23" s="22"/>
      <c r="C23" s="13" t="s">
        <v>103</v>
      </c>
      <c r="D23" s="23" t="s">
        <v>68</v>
      </c>
      <c r="E23" s="23"/>
      <c r="F23" s="23"/>
      <c r="G23" s="2" t="s">
        <v>23</v>
      </c>
      <c r="H23" s="7">
        <v>1</v>
      </c>
      <c r="I23" s="22">
        <v>2</v>
      </c>
      <c r="J23" s="22"/>
      <c r="K23" s="22">
        <v>2</v>
      </c>
      <c r="L23" s="22"/>
      <c r="M23" s="22"/>
      <c r="N23" s="22"/>
    </row>
    <row r="24" spans="1:15" ht="15" customHeight="1">
      <c r="A24" s="42"/>
      <c r="B24" s="22"/>
      <c r="C24" s="22" t="s">
        <v>69</v>
      </c>
      <c r="D24" s="23" t="s">
        <v>70</v>
      </c>
      <c r="E24" s="23"/>
      <c r="F24" s="23"/>
      <c r="G24" s="2" t="s">
        <v>16</v>
      </c>
      <c r="H24" s="7">
        <v>1</v>
      </c>
      <c r="I24" s="22">
        <v>2</v>
      </c>
      <c r="J24" s="22"/>
      <c r="K24" s="22">
        <v>2</v>
      </c>
      <c r="L24" s="22"/>
      <c r="M24" s="22"/>
      <c r="N24" s="22"/>
    </row>
    <row r="25" spans="1:15" ht="15" customHeight="1">
      <c r="A25" s="42"/>
      <c r="B25" s="22"/>
      <c r="C25" s="22"/>
      <c r="D25" s="23" t="s">
        <v>71</v>
      </c>
      <c r="E25" s="23"/>
      <c r="F25" s="23"/>
      <c r="G25" s="2" t="s">
        <v>16</v>
      </c>
      <c r="H25" s="7">
        <v>1</v>
      </c>
      <c r="I25" s="22">
        <v>2</v>
      </c>
      <c r="J25" s="22"/>
      <c r="K25" s="22">
        <v>2</v>
      </c>
      <c r="L25" s="22"/>
      <c r="M25" s="22"/>
      <c r="N25" s="22"/>
    </row>
    <row r="26" spans="1:15" ht="15" customHeight="1">
      <c r="A26" s="42"/>
      <c r="B26" s="22"/>
      <c r="C26" s="22"/>
      <c r="D26" s="23" t="s">
        <v>72</v>
      </c>
      <c r="E26" s="23"/>
      <c r="F26" s="23"/>
      <c r="G26" s="2" t="s">
        <v>16</v>
      </c>
      <c r="H26" s="7">
        <v>1</v>
      </c>
      <c r="I26" s="22">
        <v>2</v>
      </c>
      <c r="J26" s="22"/>
      <c r="K26" s="22">
        <v>2</v>
      </c>
      <c r="L26" s="22"/>
      <c r="M26" s="22"/>
      <c r="N26" s="22"/>
    </row>
    <row r="27" spans="1:15" ht="15" customHeight="1">
      <c r="A27" s="42"/>
      <c r="B27" s="22"/>
      <c r="C27" s="22"/>
      <c r="D27" s="23" t="s">
        <v>73</v>
      </c>
      <c r="E27" s="23"/>
      <c r="F27" s="23"/>
      <c r="G27" s="2" t="s">
        <v>16</v>
      </c>
      <c r="H27" s="7">
        <v>1</v>
      </c>
      <c r="I27" s="22">
        <v>2</v>
      </c>
      <c r="J27" s="22"/>
      <c r="K27" s="22">
        <v>2</v>
      </c>
      <c r="L27" s="22"/>
      <c r="M27" s="22"/>
      <c r="N27" s="22"/>
    </row>
    <row r="28" spans="1:15" ht="31.5" customHeight="1">
      <c r="A28" s="42"/>
      <c r="B28" s="22"/>
      <c r="C28" s="2" t="s">
        <v>74</v>
      </c>
      <c r="D28" s="23" t="s">
        <v>75</v>
      </c>
      <c r="E28" s="23"/>
      <c r="F28" s="23"/>
      <c r="G28" s="2" t="s">
        <v>76</v>
      </c>
      <c r="H28" s="7">
        <v>1</v>
      </c>
      <c r="I28" s="22">
        <v>2.5</v>
      </c>
      <c r="J28" s="22"/>
      <c r="K28" s="22">
        <v>2.5</v>
      </c>
      <c r="L28" s="22"/>
      <c r="M28" s="22"/>
      <c r="N28" s="22"/>
    </row>
    <row r="29" spans="1:15" ht="33" customHeight="1">
      <c r="A29" s="42"/>
      <c r="B29" s="44" t="s">
        <v>77</v>
      </c>
      <c r="C29" s="2" t="s">
        <v>78</v>
      </c>
      <c r="D29" s="23" t="s">
        <v>79</v>
      </c>
      <c r="E29" s="23"/>
      <c r="F29" s="23"/>
      <c r="G29" s="14" t="s">
        <v>109</v>
      </c>
      <c r="H29" s="14" t="s">
        <v>110</v>
      </c>
      <c r="I29" s="22">
        <v>3</v>
      </c>
      <c r="J29" s="22"/>
      <c r="K29" s="22">
        <v>3</v>
      </c>
      <c r="L29" s="22"/>
      <c r="M29" s="22"/>
      <c r="N29" s="22"/>
    </row>
    <row r="30" spans="1:15" ht="71.25" customHeight="1">
      <c r="A30" s="42"/>
      <c r="B30" s="45"/>
      <c r="C30" s="44" t="s">
        <v>80</v>
      </c>
      <c r="D30" s="23" t="s">
        <v>81</v>
      </c>
      <c r="E30" s="23"/>
      <c r="F30" s="23"/>
      <c r="G30" s="14" t="s">
        <v>111</v>
      </c>
      <c r="H30" s="14" t="s">
        <v>118</v>
      </c>
      <c r="I30" s="22">
        <v>4</v>
      </c>
      <c r="J30" s="22"/>
      <c r="K30" s="24">
        <f>36/38*I30</f>
        <v>3.7894736842105261</v>
      </c>
      <c r="L30" s="24"/>
      <c r="M30" s="23" t="s">
        <v>108</v>
      </c>
      <c r="N30" s="23"/>
      <c r="O30" s="11"/>
    </row>
    <row r="31" spans="1:15" ht="15" customHeight="1">
      <c r="A31" s="42"/>
      <c r="B31" s="45"/>
      <c r="C31" s="45"/>
      <c r="D31" s="23" t="s">
        <v>107</v>
      </c>
      <c r="E31" s="23"/>
      <c r="F31" s="23"/>
      <c r="G31" s="14" t="s">
        <v>113</v>
      </c>
      <c r="H31" s="15" t="s">
        <v>114</v>
      </c>
      <c r="I31" s="22">
        <v>2</v>
      </c>
      <c r="J31" s="22"/>
      <c r="K31" s="22">
        <v>2</v>
      </c>
      <c r="L31" s="22"/>
      <c r="M31" s="22"/>
      <c r="N31" s="22"/>
    </row>
    <row r="32" spans="1:15" ht="15" customHeight="1">
      <c r="A32" s="42"/>
      <c r="B32" s="45"/>
      <c r="C32" s="45"/>
      <c r="D32" s="23" t="s">
        <v>112</v>
      </c>
      <c r="E32" s="23"/>
      <c r="F32" s="23"/>
      <c r="G32" s="12" t="s">
        <v>117</v>
      </c>
      <c r="H32" s="6">
        <v>3.6400000000000002E-2</v>
      </c>
      <c r="I32" s="22">
        <v>2</v>
      </c>
      <c r="J32" s="22"/>
      <c r="K32" s="22">
        <v>2</v>
      </c>
      <c r="L32" s="22"/>
      <c r="M32" s="22"/>
      <c r="N32" s="22"/>
      <c r="O32" s="10"/>
    </row>
    <row r="33" spans="1:14" ht="15" customHeight="1">
      <c r="A33" s="42"/>
      <c r="B33" s="45"/>
      <c r="C33" s="45"/>
      <c r="D33" s="23" t="s">
        <v>63</v>
      </c>
      <c r="E33" s="23"/>
      <c r="F33" s="23"/>
      <c r="G33" s="12" t="s">
        <v>14</v>
      </c>
      <c r="H33" s="12" t="s">
        <v>116</v>
      </c>
      <c r="I33" s="22">
        <v>2</v>
      </c>
      <c r="J33" s="22"/>
      <c r="K33" s="22">
        <v>2</v>
      </c>
      <c r="L33" s="22"/>
      <c r="M33" s="22"/>
      <c r="N33" s="22"/>
    </row>
    <row r="34" spans="1:14" ht="15" customHeight="1">
      <c r="A34" s="42"/>
      <c r="B34" s="45"/>
      <c r="C34" s="45"/>
      <c r="D34" s="47" t="s">
        <v>64</v>
      </c>
      <c r="E34" s="47"/>
      <c r="F34" s="47"/>
      <c r="G34" s="7">
        <v>1</v>
      </c>
      <c r="H34" s="7">
        <v>1</v>
      </c>
      <c r="I34" s="22">
        <v>2</v>
      </c>
      <c r="J34" s="22"/>
      <c r="K34" s="22">
        <v>2</v>
      </c>
      <c r="L34" s="22"/>
      <c r="M34" s="22"/>
      <c r="N34" s="22"/>
    </row>
    <row r="35" spans="1:14" ht="15" customHeight="1">
      <c r="A35" s="42"/>
      <c r="B35" s="45"/>
      <c r="C35" s="45"/>
      <c r="D35" s="23" t="s">
        <v>65</v>
      </c>
      <c r="E35" s="23"/>
      <c r="F35" s="23"/>
      <c r="G35" s="12" t="s">
        <v>66</v>
      </c>
      <c r="H35" s="6">
        <v>0.7077</v>
      </c>
      <c r="I35" s="22">
        <v>2</v>
      </c>
      <c r="J35" s="22"/>
      <c r="K35" s="22">
        <v>2</v>
      </c>
      <c r="L35" s="22"/>
      <c r="M35" s="22"/>
      <c r="N35" s="22"/>
    </row>
    <row r="36" spans="1:14" ht="15" customHeight="1">
      <c r="A36" s="42"/>
      <c r="B36" s="45"/>
      <c r="C36" s="45"/>
      <c r="D36" s="23" t="s">
        <v>67</v>
      </c>
      <c r="E36" s="23"/>
      <c r="F36" s="23"/>
      <c r="G36" s="4" t="s">
        <v>15</v>
      </c>
      <c r="H36" s="3" t="s">
        <v>115</v>
      </c>
      <c r="I36" s="22">
        <v>2</v>
      </c>
      <c r="J36" s="22"/>
      <c r="K36" s="22">
        <v>2</v>
      </c>
      <c r="L36" s="22"/>
      <c r="M36" s="22"/>
      <c r="N36" s="22"/>
    </row>
    <row r="37" spans="1:14" ht="15" customHeight="1">
      <c r="A37" s="42"/>
      <c r="B37" s="45"/>
      <c r="C37" s="45"/>
      <c r="D37" s="23" t="s">
        <v>82</v>
      </c>
      <c r="E37" s="23"/>
      <c r="F37" s="23"/>
      <c r="G37" s="7" t="s">
        <v>17</v>
      </c>
      <c r="H37" s="7">
        <v>0.8</v>
      </c>
      <c r="I37" s="22">
        <v>4</v>
      </c>
      <c r="J37" s="22"/>
      <c r="K37" s="22">
        <v>4</v>
      </c>
      <c r="L37" s="22"/>
      <c r="M37" s="22"/>
      <c r="N37" s="22"/>
    </row>
    <row r="38" spans="1:14" ht="15" customHeight="1">
      <c r="A38" s="42"/>
      <c r="B38" s="45"/>
      <c r="C38" s="46"/>
      <c r="D38" s="23" t="s">
        <v>83</v>
      </c>
      <c r="E38" s="23"/>
      <c r="F38" s="23"/>
      <c r="G38" s="2" t="s">
        <v>18</v>
      </c>
      <c r="H38" s="7">
        <v>1</v>
      </c>
      <c r="I38" s="22">
        <v>4</v>
      </c>
      <c r="J38" s="22"/>
      <c r="K38" s="22">
        <v>4</v>
      </c>
      <c r="L38" s="22"/>
      <c r="M38" s="22"/>
      <c r="N38" s="22"/>
    </row>
    <row r="39" spans="1:14" ht="15" customHeight="1">
      <c r="A39" s="42"/>
      <c r="B39" s="45"/>
      <c r="C39" s="44" t="s">
        <v>84</v>
      </c>
      <c r="D39" s="25" t="s">
        <v>85</v>
      </c>
      <c r="E39" s="26"/>
      <c r="F39" s="27"/>
      <c r="G39" s="2" t="s">
        <v>11</v>
      </c>
      <c r="H39" s="7">
        <v>1</v>
      </c>
      <c r="I39" s="28">
        <v>2.5</v>
      </c>
      <c r="J39" s="29"/>
      <c r="K39" s="28">
        <v>2.5</v>
      </c>
      <c r="L39" s="29"/>
      <c r="M39" s="28"/>
      <c r="N39" s="29"/>
    </row>
    <row r="40" spans="1:14" ht="15" customHeight="1">
      <c r="A40" s="42"/>
      <c r="B40" s="45"/>
      <c r="C40" s="45"/>
      <c r="D40" s="25" t="s">
        <v>86</v>
      </c>
      <c r="E40" s="26"/>
      <c r="F40" s="27"/>
      <c r="G40" s="2" t="s">
        <v>87</v>
      </c>
      <c r="H40" s="7">
        <v>1</v>
      </c>
      <c r="I40" s="28">
        <v>2.5</v>
      </c>
      <c r="J40" s="29"/>
      <c r="K40" s="28">
        <v>2.5</v>
      </c>
      <c r="L40" s="29"/>
      <c r="M40" s="28"/>
      <c r="N40" s="29"/>
    </row>
    <row r="41" spans="1:14" ht="15" customHeight="1">
      <c r="A41" s="42"/>
      <c r="B41" s="45"/>
      <c r="C41" s="45"/>
      <c r="D41" s="25" t="s">
        <v>88</v>
      </c>
      <c r="E41" s="26"/>
      <c r="F41" s="27"/>
      <c r="G41" s="2" t="s">
        <v>11</v>
      </c>
      <c r="H41" s="7">
        <v>1</v>
      </c>
      <c r="I41" s="28">
        <v>2.5</v>
      </c>
      <c r="J41" s="29"/>
      <c r="K41" s="28">
        <v>2.5</v>
      </c>
      <c r="L41" s="29"/>
      <c r="M41" s="28"/>
      <c r="N41" s="29"/>
    </row>
    <row r="42" spans="1:14" ht="15" customHeight="1">
      <c r="A42" s="42"/>
      <c r="B42" s="45"/>
      <c r="C42" s="45"/>
      <c r="D42" s="23" t="s">
        <v>89</v>
      </c>
      <c r="E42" s="23"/>
      <c r="F42" s="23"/>
      <c r="G42" s="7">
        <v>1</v>
      </c>
      <c r="H42" s="7">
        <v>1</v>
      </c>
      <c r="I42" s="28">
        <v>2.5</v>
      </c>
      <c r="J42" s="29"/>
      <c r="K42" s="28">
        <v>2.5</v>
      </c>
      <c r="L42" s="29"/>
      <c r="M42" s="22"/>
      <c r="N42" s="22"/>
    </row>
    <row r="43" spans="1:14" ht="15" customHeight="1">
      <c r="A43" s="42"/>
      <c r="B43" s="45"/>
      <c r="C43" s="45"/>
      <c r="D43" s="23" t="s">
        <v>90</v>
      </c>
      <c r="E43" s="23"/>
      <c r="F43" s="23"/>
      <c r="G43" s="7" t="s">
        <v>11</v>
      </c>
      <c r="H43" s="7">
        <v>1</v>
      </c>
      <c r="I43" s="28">
        <v>2.5</v>
      </c>
      <c r="J43" s="29"/>
      <c r="K43" s="28">
        <v>2.5</v>
      </c>
      <c r="L43" s="29"/>
      <c r="M43" s="22"/>
      <c r="N43" s="22"/>
    </row>
    <row r="44" spans="1:14" ht="15" customHeight="1">
      <c r="A44" s="42"/>
      <c r="B44" s="45"/>
      <c r="C44" s="46"/>
      <c r="D44" s="23" t="s">
        <v>91</v>
      </c>
      <c r="E44" s="23"/>
      <c r="F44" s="23"/>
      <c r="G44" s="7" t="s">
        <v>11</v>
      </c>
      <c r="H44" s="7">
        <v>1</v>
      </c>
      <c r="I44" s="28">
        <v>2.5</v>
      </c>
      <c r="J44" s="29"/>
      <c r="K44" s="28">
        <v>2.5</v>
      </c>
      <c r="L44" s="29"/>
      <c r="M44" s="22"/>
      <c r="N44" s="22"/>
    </row>
    <row r="45" spans="1:14" ht="71.25" customHeight="1">
      <c r="A45" s="42"/>
      <c r="B45" s="44" t="s">
        <v>92</v>
      </c>
      <c r="C45" s="44" t="s">
        <v>93</v>
      </c>
      <c r="D45" s="25" t="s">
        <v>19</v>
      </c>
      <c r="E45" s="26"/>
      <c r="F45" s="27"/>
      <c r="G45" s="2" t="s">
        <v>20</v>
      </c>
      <c r="H45" s="2" t="s">
        <v>104</v>
      </c>
      <c r="I45" s="28">
        <v>3</v>
      </c>
      <c r="J45" s="29"/>
      <c r="K45" s="28">
        <v>2</v>
      </c>
      <c r="L45" s="29"/>
      <c r="M45" s="30" t="s">
        <v>21</v>
      </c>
      <c r="N45" s="31"/>
    </row>
    <row r="46" spans="1:14" ht="69.75" customHeight="1">
      <c r="A46" s="42"/>
      <c r="B46" s="45"/>
      <c r="C46" s="45"/>
      <c r="D46" s="25" t="s">
        <v>22</v>
      </c>
      <c r="E46" s="26"/>
      <c r="F46" s="27"/>
      <c r="G46" s="2" t="s">
        <v>23</v>
      </c>
      <c r="H46" s="2" t="s">
        <v>105</v>
      </c>
      <c r="I46" s="28">
        <v>4</v>
      </c>
      <c r="J46" s="29"/>
      <c r="K46" s="28">
        <v>3</v>
      </c>
      <c r="L46" s="29"/>
      <c r="M46" s="30" t="s">
        <v>24</v>
      </c>
      <c r="N46" s="31"/>
    </row>
    <row r="47" spans="1:14" ht="72" customHeight="1">
      <c r="A47" s="43"/>
      <c r="B47" s="46"/>
      <c r="C47" s="46"/>
      <c r="D47" s="23" t="s">
        <v>100</v>
      </c>
      <c r="E47" s="23"/>
      <c r="F47" s="23"/>
      <c r="G47" s="2" t="s">
        <v>23</v>
      </c>
      <c r="H47" s="2" t="s">
        <v>106</v>
      </c>
      <c r="I47" s="28">
        <v>3</v>
      </c>
      <c r="J47" s="29"/>
      <c r="K47" s="28">
        <v>2</v>
      </c>
      <c r="L47" s="29"/>
      <c r="M47" s="30" t="s">
        <v>25</v>
      </c>
      <c r="N47" s="31"/>
    </row>
    <row r="48" spans="1:14" ht="15" customHeight="1">
      <c r="A48" s="28" t="s">
        <v>94</v>
      </c>
      <c r="B48" s="32"/>
      <c r="C48" s="32"/>
      <c r="D48" s="32"/>
      <c r="E48" s="32"/>
      <c r="F48" s="32"/>
      <c r="G48" s="32"/>
      <c r="H48" s="29"/>
      <c r="I48" s="33">
        <f>SUM(I13:J47)</f>
        <v>89.5</v>
      </c>
      <c r="J48" s="33"/>
      <c r="K48" s="34">
        <f>N6+SUM(K13:L47)</f>
        <v>96.28947368421052</v>
      </c>
      <c r="L48" s="34"/>
      <c r="M48" s="35"/>
      <c r="N48" s="35"/>
    </row>
    <row r="49" spans="1:14">
      <c r="A49" s="8" t="s">
        <v>95</v>
      </c>
      <c r="B49" s="36" t="s">
        <v>128</v>
      </c>
      <c r="C49" s="37"/>
      <c r="D49" s="37"/>
      <c r="E49" s="37"/>
      <c r="F49" s="37"/>
      <c r="G49" s="37"/>
      <c r="H49" s="37"/>
      <c r="I49" s="37"/>
      <c r="J49" s="37"/>
      <c r="K49" s="37"/>
      <c r="L49" s="37"/>
      <c r="M49" s="37"/>
      <c r="N49" s="38"/>
    </row>
    <row r="50" spans="1:14" ht="14.4" customHeight="1">
      <c r="A50" s="39" t="s">
        <v>96</v>
      </c>
      <c r="B50" s="39"/>
      <c r="C50" s="39"/>
      <c r="D50" s="39"/>
      <c r="E50" s="39"/>
      <c r="F50" s="39"/>
      <c r="G50" s="39"/>
      <c r="H50" s="39"/>
      <c r="I50" s="39"/>
      <c r="J50" s="39"/>
      <c r="K50" s="39"/>
      <c r="L50" s="39"/>
      <c r="M50" s="39"/>
      <c r="N50" s="39"/>
    </row>
    <row r="51" spans="1:14" ht="51.9" customHeight="1">
      <c r="A51" s="40" t="s">
        <v>97</v>
      </c>
      <c r="B51" s="40"/>
      <c r="C51" s="40"/>
      <c r="D51" s="40"/>
      <c r="E51" s="40"/>
      <c r="F51" s="40"/>
      <c r="G51" s="40"/>
      <c r="H51" s="40"/>
      <c r="I51" s="40"/>
      <c r="J51" s="40"/>
      <c r="K51" s="40"/>
      <c r="L51" s="40"/>
      <c r="M51" s="40"/>
      <c r="N51" s="40"/>
    </row>
    <row r="52" spans="1:14" ht="41.1" customHeight="1">
      <c r="A52" s="40" t="s">
        <v>98</v>
      </c>
      <c r="B52" s="40"/>
      <c r="C52" s="40"/>
      <c r="D52" s="40"/>
      <c r="E52" s="40"/>
      <c r="F52" s="40"/>
      <c r="G52" s="40"/>
      <c r="H52" s="40"/>
      <c r="I52" s="40"/>
      <c r="J52" s="40"/>
      <c r="K52" s="40"/>
      <c r="L52" s="40"/>
      <c r="M52" s="40"/>
      <c r="N52" s="40"/>
    </row>
    <row r="53" spans="1:14" ht="15.9" customHeight="1"/>
  </sheetData>
  <mergeCells count="201">
    <mergeCell ref="D34:F34"/>
    <mergeCell ref="I34:J34"/>
    <mergeCell ref="K34:L34"/>
    <mergeCell ref="M34:N34"/>
    <mergeCell ref="D35:F35"/>
    <mergeCell ref="I35:J35"/>
    <mergeCell ref="K35:L35"/>
    <mergeCell ref="M35:N35"/>
    <mergeCell ref="D36:F36"/>
    <mergeCell ref="I36:J36"/>
    <mergeCell ref="K36:L36"/>
    <mergeCell ref="M36:N36"/>
    <mergeCell ref="A48:H48"/>
    <mergeCell ref="I48:J48"/>
    <mergeCell ref="K48:L48"/>
    <mergeCell ref="M48:N48"/>
    <mergeCell ref="B49:N49"/>
    <mergeCell ref="A50:N50"/>
    <mergeCell ref="A51:N51"/>
    <mergeCell ref="A52:N52"/>
    <mergeCell ref="A10:A11"/>
    <mergeCell ref="A12:A47"/>
    <mergeCell ref="B13:B28"/>
    <mergeCell ref="B29:B44"/>
    <mergeCell ref="B45:B47"/>
    <mergeCell ref="C13:C22"/>
    <mergeCell ref="C24:C27"/>
    <mergeCell ref="C30:C38"/>
    <mergeCell ref="C39:C44"/>
    <mergeCell ref="C45:C47"/>
    <mergeCell ref="D45:F45"/>
    <mergeCell ref="I45:J45"/>
    <mergeCell ref="K45:L45"/>
    <mergeCell ref="M45:N45"/>
    <mergeCell ref="D46:F46"/>
    <mergeCell ref="I46:J46"/>
    <mergeCell ref="K46:L46"/>
    <mergeCell ref="M46:N46"/>
    <mergeCell ref="D47:F47"/>
    <mergeCell ref="I47:J47"/>
    <mergeCell ref="K47:L47"/>
    <mergeCell ref="M47:N47"/>
    <mergeCell ref="D42:F42"/>
    <mergeCell ref="I42:J42"/>
    <mergeCell ref="K42:L42"/>
    <mergeCell ref="M42:N42"/>
    <mergeCell ref="D43:F43"/>
    <mergeCell ref="I43:J43"/>
    <mergeCell ref="K43:L43"/>
    <mergeCell ref="M43:N43"/>
    <mergeCell ref="D44:F44"/>
    <mergeCell ref="I44:J44"/>
    <mergeCell ref="K44:L44"/>
    <mergeCell ref="M44:N44"/>
    <mergeCell ref="D39:F39"/>
    <mergeCell ref="I39:J39"/>
    <mergeCell ref="K39:L39"/>
    <mergeCell ref="M39:N39"/>
    <mergeCell ref="D40:F40"/>
    <mergeCell ref="I40:J40"/>
    <mergeCell ref="K40:L40"/>
    <mergeCell ref="M40:N40"/>
    <mergeCell ref="D41:F41"/>
    <mergeCell ref="I41:J41"/>
    <mergeCell ref="K41:L41"/>
    <mergeCell ref="M41:N41"/>
    <mergeCell ref="D30:F30"/>
    <mergeCell ref="I30:J30"/>
    <mergeCell ref="K30:L30"/>
    <mergeCell ref="M30:N30"/>
    <mergeCell ref="D37:F37"/>
    <mergeCell ref="I37:J37"/>
    <mergeCell ref="K37:L37"/>
    <mergeCell ref="M37:N37"/>
    <mergeCell ref="D38:F38"/>
    <mergeCell ref="I38:J38"/>
    <mergeCell ref="K38:L38"/>
    <mergeCell ref="M38:N38"/>
    <mergeCell ref="D31:F31"/>
    <mergeCell ref="I31:J31"/>
    <mergeCell ref="K31:L31"/>
    <mergeCell ref="M31:N31"/>
    <mergeCell ref="D32:F32"/>
    <mergeCell ref="I32:J32"/>
    <mergeCell ref="K32:L32"/>
    <mergeCell ref="M32:N32"/>
    <mergeCell ref="D33:F33"/>
    <mergeCell ref="I33:J33"/>
    <mergeCell ref="K33:L33"/>
    <mergeCell ref="M33:N33"/>
    <mergeCell ref="D27:F27"/>
    <mergeCell ref="I27:J27"/>
    <mergeCell ref="K27:L27"/>
    <mergeCell ref="M27:N27"/>
    <mergeCell ref="D28:F28"/>
    <mergeCell ref="I28:J28"/>
    <mergeCell ref="K28:L28"/>
    <mergeCell ref="M28:N28"/>
    <mergeCell ref="D29:F29"/>
    <mergeCell ref="I29:J29"/>
    <mergeCell ref="K29:L29"/>
    <mergeCell ref="M29:N29"/>
    <mergeCell ref="D24:F24"/>
    <mergeCell ref="I24:J24"/>
    <mergeCell ref="K24:L24"/>
    <mergeCell ref="M24:N24"/>
    <mergeCell ref="D25:F25"/>
    <mergeCell ref="I25:J25"/>
    <mergeCell ref="K25:L25"/>
    <mergeCell ref="M25:N25"/>
    <mergeCell ref="D26:F26"/>
    <mergeCell ref="I26:J26"/>
    <mergeCell ref="K26:L26"/>
    <mergeCell ref="M26:N26"/>
    <mergeCell ref="D23:F23"/>
    <mergeCell ref="I23:J23"/>
    <mergeCell ref="K23:L23"/>
    <mergeCell ref="M23:N23"/>
    <mergeCell ref="D21:F21"/>
    <mergeCell ref="I21:J21"/>
    <mergeCell ref="K21:L21"/>
    <mergeCell ref="M21:N21"/>
    <mergeCell ref="D22:F22"/>
    <mergeCell ref="I22:J22"/>
    <mergeCell ref="K22:L22"/>
    <mergeCell ref="M22:N22"/>
    <mergeCell ref="D18:F18"/>
    <mergeCell ref="I18:J18"/>
    <mergeCell ref="K18:L18"/>
    <mergeCell ref="M18:N18"/>
    <mergeCell ref="D19:F19"/>
    <mergeCell ref="I19:J19"/>
    <mergeCell ref="K19:L19"/>
    <mergeCell ref="M19:N19"/>
    <mergeCell ref="D20:F20"/>
    <mergeCell ref="I20:J20"/>
    <mergeCell ref="K20:L20"/>
    <mergeCell ref="M20:N20"/>
    <mergeCell ref="D15:F15"/>
    <mergeCell ref="I15:J15"/>
    <mergeCell ref="K15:L15"/>
    <mergeCell ref="M15:N15"/>
    <mergeCell ref="D16:F16"/>
    <mergeCell ref="I16:J16"/>
    <mergeCell ref="K16:L16"/>
    <mergeCell ref="M16:N16"/>
    <mergeCell ref="D17:F17"/>
    <mergeCell ref="I17:J17"/>
    <mergeCell ref="K17:L17"/>
    <mergeCell ref="M17:N17"/>
    <mergeCell ref="D12:F12"/>
    <mergeCell ref="I12:J12"/>
    <mergeCell ref="K12:L12"/>
    <mergeCell ref="M12:N12"/>
    <mergeCell ref="D13:F13"/>
    <mergeCell ref="I13:J13"/>
    <mergeCell ref="K13:L13"/>
    <mergeCell ref="M13:N13"/>
    <mergeCell ref="D14:F14"/>
    <mergeCell ref="I14:J14"/>
    <mergeCell ref="K14:L14"/>
    <mergeCell ref="M14:N14"/>
    <mergeCell ref="C9:D9"/>
    <mergeCell ref="F9:G9"/>
    <mergeCell ref="H9:I9"/>
    <mergeCell ref="J9:K9"/>
    <mergeCell ref="L9:M9"/>
    <mergeCell ref="B10:G10"/>
    <mergeCell ref="H10:N10"/>
    <mergeCell ref="B11:G11"/>
    <mergeCell ref="H11:N11"/>
    <mergeCell ref="A4:B9"/>
    <mergeCell ref="C4:D5"/>
    <mergeCell ref="F4:G5"/>
    <mergeCell ref="H4:I5"/>
    <mergeCell ref="J4:K5"/>
    <mergeCell ref="L4:M5"/>
    <mergeCell ref="C7:D7"/>
    <mergeCell ref="F7:G7"/>
    <mergeCell ref="H7:I7"/>
    <mergeCell ref="J7:K7"/>
    <mergeCell ref="L7:M7"/>
    <mergeCell ref="C8:D8"/>
    <mergeCell ref="F8:G8"/>
    <mergeCell ref="H8:I8"/>
    <mergeCell ref="J8:K8"/>
    <mergeCell ref="L8:M8"/>
    <mergeCell ref="A1:N1"/>
    <mergeCell ref="A2:B2"/>
    <mergeCell ref="C2:N2"/>
    <mergeCell ref="A3:B3"/>
    <mergeCell ref="C3:G3"/>
    <mergeCell ref="H3:I3"/>
    <mergeCell ref="J3:N3"/>
    <mergeCell ref="C6:D6"/>
    <mergeCell ref="F6:G6"/>
    <mergeCell ref="H6:I6"/>
    <mergeCell ref="J6:K6"/>
    <mergeCell ref="L6:M6"/>
    <mergeCell ref="E4:E5"/>
    <mergeCell ref="N4:N5"/>
  </mergeCells>
  <phoneticPr fontId="6" type="noConversion"/>
  <pageMargins left="0.75" right="0.75" top="1" bottom="1" header="0.5" footer="0.5"/>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省级部门预算项目支出绩效自评表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Dell</cp:lastModifiedBy>
  <cp:lastPrinted>2020-08-20T03:38:56Z</cp:lastPrinted>
  <dcterms:created xsi:type="dcterms:W3CDTF">2018-12-05T00:45:00Z</dcterms:created>
  <dcterms:modified xsi:type="dcterms:W3CDTF">2020-08-24T01:25:02Z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